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Valeria\Downloads\"/>
    </mc:Choice>
  </mc:AlternateContent>
  <xr:revisionPtr revIDLastSave="0" documentId="8_{8A634B45-B101-40DE-A3C2-8EC44CF8B23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Iscritti " sheetId="6" r:id="rId1"/>
    <sheet name="dipendenti " sheetId="7" r:id="rId2"/>
    <sheet name="Garanzia C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7" l="1"/>
  <c r="B22" i="7"/>
  <c r="C19" i="7"/>
  <c r="C22" i="7" s="1"/>
  <c r="D11" i="7"/>
  <c r="C11" i="7"/>
  <c r="B11" i="7"/>
  <c r="C10" i="7"/>
  <c r="C8" i="7"/>
  <c r="D50" i="6"/>
  <c r="C50" i="6"/>
  <c r="B50" i="6"/>
  <c r="D25" i="6"/>
  <c r="C25" i="6"/>
  <c r="B25" i="6"/>
</calcChain>
</file>

<file path=xl/sharedStrings.xml><?xml version="1.0" encoding="utf-8"?>
<sst xmlns="http://schemas.openxmlformats.org/spreadsheetml/2006/main" count="82" uniqueCount="53">
  <si>
    <t>Anno</t>
  </si>
  <si>
    <t>Garanzia</t>
  </si>
  <si>
    <t>Tipologia</t>
  </si>
  <si>
    <t>Familiari Maschi</t>
  </si>
  <si>
    <t>Familiari Femmine</t>
  </si>
  <si>
    <t>Assicurati e familiari - Garanzia C</t>
  </si>
  <si>
    <t>Numero assicurati</t>
  </si>
  <si>
    <t>Garanzia C</t>
  </si>
  <si>
    <t>LTC (Garanzia C)</t>
  </si>
  <si>
    <t>2025-2026</t>
  </si>
  <si>
    <t>2024-2025</t>
  </si>
  <si>
    <t>Annualità 2024-25</t>
  </si>
  <si>
    <t xml:space="preserve">Femmine </t>
  </si>
  <si>
    <t xml:space="preserve">Maschi </t>
  </si>
  <si>
    <t xml:space="preserve">Totali </t>
  </si>
  <si>
    <t>CASSA GEOMETRI OPZ. A FAM. ISCRITTI ALLA CASSA E PENSIONATI</t>
  </si>
  <si>
    <t>CASSA GEOMETRI OPZ. A FAMIGLIARI NON ISCRITTI ALLA CASSA</t>
  </si>
  <si>
    <t>CASSA GEOMETRI OPZ. A ISCRITTI ALLA CASSA E PENSIONATI</t>
  </si>
  <si>
    <t>CASSA GEOMETRI OPZ. A NON ISCRITTI ALLA CASSA</t>
  </si>
  <si>
    <t>CASSA GEOMETRI OPZ. AB NON ISCRITTI ALLA CASSA</t>
  </si>
  <si>
    <t>CASSA GEOMETRI OPZ. A FAM. NON ISCRITTI ALLA CASSA</t>
  </si>
  <si>
    <t>CASSA GEOMETRI OPZ. AB FAM. NON ISCRITTI ALLA CASSA</t>
  </si>
  <si>
    <t>CASSA GEOMETRI OPZ. B FAM. ISCRITTI ALLA CASSA E PENSIONATI</t>
  </si>
  <si>
    <t>CASSA GEOMETRI OPZ. B ISCRITTI ALLA CASSA E PENSIONATI</t>
  </si>
  <si>
    <t>MUTUA AGLEA SALUS OPZ. B FAMIGLIARI ISCRITTI E PENSIONATI</t>
  </si>
  <si>
    <t>MUTUA AGLEA SALUS OPZ. B FAMIGLIARI NON ISCRITTI</t>
  </si>
  <si>
    <t>MUTUA AGLEA SALUS OPZ. B ISCRITTI E PENSIONATI</t>
  </si>
  <si>
    <t>MUTUA AGLEA SALUS OPZ. B NON ISCRITTI</t>
  </si>
  <si>
    <t>Totale complessivo</t>
  </si>
  <si>
    <t>Annualità 2025-26</t>
  </si>
  <si>
    <t>CASSA GEOMETRI FAMIGLIARI ISCRITTI ALLA CASSA E PENSIONATI OPZ.A AD ADESIONE</t>
  </si>
  <si>
    <t>CASSA GEOMETRI NON ISCRITTI ALLA CASSA OPZ.A AD ADESIONE</t>
  </si>
  <si>
    <t>CASSA GEOMETRI FAMIGLIARI NON ISCRITTI ALLA CASSA OPZ.A AD ADESIONE</t>
  </si>
  <si>
    <t>NON ISCRITTI ALLA CASSA OPZ.A AD ADESIONE</t>
  </si>
  <si>
    <t>FAMIGLIARI NON ISCRITTI ALLA CASSA OPZ.A AD ADESIONE</t>
  </si>
  <si>
    <t>CASSA GEOMETRI ISCRITTI ALLA CASSA E PENSIONATI OPZ. B AD ADESIONE</t>
  </si>
  <si>
    <t>CASSA GEOMETRI FAMIGLIARI ISCRITTI ALLA CASSA E PENSIONATI OPZ. B AD ADESIONE</t>
  </si>
  <si>
    <t>CASSA GEOMETRI NON ISCRITTI ALLA CASSA OPZ. A AD ADESIONE</t>
  </si>
  <si>
    <t>CASSA GEOMETRI FAMIGLIARI NON ISCRITTI ALLA CASSA OPZ. A AD ADESIONE</t>
  </si>
  <si>
    <t>CASSA GEOMETRI NON ISCRITTI ALLA CASSA OPZ. AB AD ADESIONE</t>
  </si>
  <si>
    <t>CASSA GEOMETRI FAMIGLIARI NON ISCRITTI ALLA CASSA OPZ. AB AD ADESIONE</t>
  </si>
  <si>
    <t xml:space="preserve"> MUTUA AGLEA SALUS ISCRITTI ALLA CASSA E PENSIONATI OPZ. B AD ADESIONE</t>
  </si>
  <si>
    <t> MUTUA AGLEA SALUS FAMIGLIARI ISCRITTI ALLA CASSA E PENSIONATI OPZ. B AD ADESIONE</t>
  </si>
  <si>
    <t xml:space="preserve"> MUTUA AGLEA SALUS NON ISCRITTI ALLA CASSA OPZ. B AD ADESIONE      </t>
  </si>
  <si>
    <t> MUTUA AGLEA SALUS FAMIGLIARI NON ISCRITTI ALLA CASSA OPZ. B AD ADESIONE</t>
  </si>
  <si>
    <t>MUTUA AGLEA SALUS DIP. CASSA OPZ. AB</t>
  </si>
  <si>
    <t>MUTUA AGLEA SALUS FAM. DIP. CASSA OPZ. A</t>
  </si>
  <si>
    <t>MUTUA AGLEA SALUS FAM. DIP. CASSA OPZ. AB</t>
  </si>
  <si>
    <t>DIPENDENTE OPZ. AB</t>
  </si>
  <si>
    <t>Contraenza Cassa Geometri Piano Base</t>
  </si>
  <si>
    <t>Contraenza Mutua Piano Base</t>
  </si>
  <si>
    <t>Contraenza Cassa Geometri Piano Integrativo</t>
  </si>
  <si>
    <t>Contraenza Mutua Geometri Piano Integrativo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</si>
</sst>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>
    <font>
      <sz val="11"/>
      <name val="Carlito"/>
    </font>
    <font>
      <b/>
      <sz val="15"/>
      <color rgb="FFFFFFFF"/>
      <name val="Carlito"/>
    </font>
    <font>
      <b/>
      <sz val="11"/>
      <color rgb="FFFFFFFF"/>
      <name val="Carlito"/>
    </font>
    <font>
      <sz val="11"/>
      <name val="Carlito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0">
    <xf numFmtId="0" fontId="0" fillId="0" borderId="0" xfId="0"/>
    <xf numFmtId="0" fontId="2" fillId="3" borderId="0" xfId="1" applyFont="1" applyFill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3" fontId="0" fillId="0" borderId="0" xfId="1" applyNumberFormat="1" applyFont="1" applyAlignment="1">
      <alignment vertical="center" wrapText="1"/>
    </xf>
    <xf numFmtId="0" fontId="5" fillId="0" borderId="0" xfId="2" applyFont="1"/>
    <xf numFmtId="0" fontId="4" fillId="0" borderId="0" xfId="2"/>
    <xf numFmtId="0" fontId="5" fillId="4" borderId="1" xfId="2" applyFont="1" applyFill="1" applyBorder="1" applyAlignment="1">
      <alignment horizontal="left"/>
    </xf>
    <xf numFmtId="0" fontId="5" fillId="0" borderId="1" xfId="2" applyFont="1" applyBorder="1" applyAlignment="1">
      <alignment horizontal="right"/>
    </xf>
    <xf numFmtId="0" fontId="4" fillId="0" borderId="1" xfId="2" applyBorder="1"/>
    <xf numFmtId="164" fontId="0" fillId="0" borderId="1" xfId="3" applyNumberFormat="1" applyFont="1" applyBorder="1"/>
    <xf numFmtId="164" fontId="4" fillId="0" borderId="0" xfId="2" applyNumberFormat="1"/>
    <xf numFmtId="10" fontId="0" fillId="0" borderId="0" xfId="4" applyNumberFormat="1" applyFont="1"/>
    <xf numFmtId="0" fontId="5" fillId="0" borderId="1" xfId="2" applyFont="1" applyBorder="1"/>
    <xf numFmtId="164" fontId="5" fillId="0" borderId="1" xfId="3" applyNumberFormat="1" applyFont="1" applyBorder="1"/>
    <xf numFmtId="0" fontId="5" fillId="4" borderId="1" xfId="2" applyFont="1" applyFill="1" applyBorder="1"/>
    <xf numFmtId="0" fontId="6" fillId="0" borderId="1" xfId="2" applyFont="1" applyBorder="1"/>
    <xf numFmtId="0" fontId="5" fillId="4" borderId="1" xfId="2" applyFont="1" applyFill="1" applyBorder="1" applyAlignment="1">
      <alignment horizontal="right"/>
    </xf>
    <xf numFmtId="0" fontId="1" fillId="2" borderId="0" xfId="1" applyFont="1" applyFill="1" applyAlignment="1">
      <alignment horizontal="left" vertical="center"/>
    </xf>
    <xf numFmtId="0" fontId="7" fillId="0" borderId="1" xfId="2" applyFont="1" applyBorder="1"/>
    <xf numFmtId="0" fontId="8" fillId="0" borderId="1" xfId="2" applyFont="1" applyBorder="1"/>
  </cellXfs>
  <cellStyles count="5">
    <cellStyle name="Migliaia 2" xfId="3" xr:uid="{CE0AD9A8-A083-40FA-A515-112B1AF47003}"/>
    <cellStyle name="Normal" xfId="1" xr:uid="{00000000-0005-0000-0000-000000000000}"/>
    <cellStyle name="Normale" xfId="0" builtinId="0"/>
    <cellStyle name="Normale 2" xfId="2" xr:uid="{35D2C50D-5DAE-4F16-9A91-31EAE3E6B281}"/>
    <cellStyle name="Percentuale 2" xfId="4" xr:uid="{ACE0D43C-CEFF-456D-962A-6323070F4207}"/>
  </cellStyles>
  <dxfs count="1"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GaranziaCTable" displayName="GaranziaCTable" ref="A3:F5">
  <tableColumns count="6">
    <tableColumn id="1" xr3:uid="{00000000-0010-0000-0500-000001000000}" name="Anno"/>
    <tableColumn id="2" xr3:uid="{00000000-0010-0000-0500-000002000000}" name="Garanzia"/>
    <tableColumn id="3" xr3:uid="{00000000-0010-0000-0500-000003000000}" name="Tipologia"/>
    <tableColumn id="4" xr3:uid="{00000000-0010-0000-0500-000004000000}" name="Numero assicurati" dataDxfId="0">
      <calculatedColumnFormula>16+36</calculatedColumnFormula>
    </tableColumn>
    <tableColumn id="5" xr3:uid="{00000000-0010-0000-0500-000005000000}" name="Familiari Maschi"/>
    <tableColumn id="6" xr3:uid="{00000000-0010-0000-0500-000006000000}" name="Familiari Femmin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17B24-0391-42EF-9264-5E57B86E4062}">
  <dimension ref="A2:I50"/>
  <sheetViews>
    <sheetView tabSelected="1" topLeftCell="A37" workbookViewId="0">
      <selection activeCell="A45" sqref="A45"/>
    </sheetView>
  </sheetViews>
  <sheetFormatPr defaultColWidth="8.83203125" defaultRowHeight="12.5"/>
  <cols>
    <col min="1" max="1" width="86.4140625" style="5" customWidth="1"/>
    <col min="2" max="2" width="9.6640625" style="5" customWidth="1"/>
    <col min="3" max="3" width="12.4140625" style="5" customWidth="1"/>
    <col min="4" max="4" width="17.08203125" style="5" customWidth="1"/>
    <col min="5" max="16384" width="8.83203125" style="5"/>
  </cols>
  <sheetData>
    <row r="2" spans="1:9" ht="13">
      <c r="A2" s="4" t="s">
        <v>11</v>
      </c>
    </row>
    <row r="4" spans="1:9" ht="13">
      <c r="A4" s="6" t="s">
        <v>49</v>
      </c>
      <c r="B4" s="7" t="s">
        <v>12</v>
      </c>
      <c r="C4" s="7" t="s">
        <v>13</v>
      </c>
      <c r="D4" s="7" t="s">
        <v>14</v>
      </c>
    </row>
    <row r="5" spans="1:9" ht="14">
      <c r="A5" s="8" t="s">
        <v>15</v>
      </c>
      <c r="B5" s="9">
        <v>1966</v>
      </c>
      <c r="C5" s="9">
        <v>691</v>
      </c>
      <c r="D5" s="9">
        <v>2657</v>
      </c>
    </row>
    <row r="6" spans="1:9" ht="14">
      <c r="A6" s="8" t="s">
        <v>16</v>
      </c>
      <c r="B6" s="9">
        <v>50</v>
      </c>
      <c r="C6" s="9">
        <v>6</v>
      </c>
      <c r="D6" s="9">
        <v>56</v>
      </c>
    </row>
    <row r="7" spans="1:9" ht="14">
      <c r="A7" s="8" t="s">
        <v>17</v>
      </c>
      <c r="B7" s="9">
        <v>7524</v>
      </c>
      <c r="C7" s="9">
        <v>60928</v>
      </c>
      <c r="D7" s="9">
        <v>68452</v>
      </c>
    </row>
    <row r="8" spans="1:9" ht="14">
      <c r="A8" s="8" t="s">
        <v>18</v>
      </c>
      <c r="B8" s="9">
        <v>20</v>
      </c>
      <c r="C8" s="9">
        <v>53</v>
      </c>
      <c r="D8" s="9">
        <v>73</v>
      </c>
    </row>
    <row r="9" spans="1:9" ht="14">
      <c r="A9" s="8" t="s">
        <v>19</v>
      </c>
      <c r="B9" s="9">
        <v>1</v>
      </c>
      <c r="C9" s="9"/>
      <c r="D9" s="9">
        <v>1</v>
      </c>
      <c r="H9" s="10"/>
      <c r="I9" s="11"/>
    </row>
    <row r="10" spans="1:9" ht="14">
      <c r="A10" s="6" t="s">
        <v>50</v>
      </c>
      <c r="B10" s="9"/>
      <c r="C10" s="9"/>
      <c r="D10" s="9"/>
    </row>
    <row r="11" spans="1:9" ht="14">
      <c r="A11" s="8" t="s">
        <v>16</v>
      </c>
      <c r="B11" s="9">
        <v>101</v>
      </c>
      <c r="C11" s="9">
        <v>4</v>
      </c>
      <c r="D11" s="9">
        <v>105</v>
      </c>
    </row>
    <row r="12" spans="1:9" ht="14">
      <c r="A12" s="8" t="s">
        <v>18</v>
      </c>
      <c r="B12" s="9">
        <v>22</v>
      </c>
      <c r="C12" s="9">
        <v>115</v>
      </c>
      <c r="D12" s="9">
        <v>137</v>
      </c>
    </row>
    <row r="13" spans="1:9" ht="14">
      <c r="A13" s="6" t="s">
        <v>51</v>
      </c>
      <c r="B13" s="9"/>
      <c r="C13" s="9"/>
      <c r="D13" s="9"/>
    </row>
    <row r="14" spans="1:9" ht="14">
      <c r="A14" s="8" t="s">
        <v>20</v>
      </c>
      <c r="B14" s="9">
        <v>38</v>
      </c>
      <c r="C14" s="9">
        <v>4</v>
      </c>
      <c r="D14" s="9">
        <v>42</v>
      </c>
    </row>
    <row r="15" spans="1:9" ht="14">
      <c r="A15" s="8" t="s">
        <v>18</v>
      </c>
      <c r="B15" s="9">
        <v>25</v>
      </c>
      <c r="C15" s="9">
        <v>62</v>
      </c>
      <c r="D15" s="9">
        <v>87</v>
      </c>
    </row>
    <row r="16" spans="1:9" ht="14">
      <c r="A16" s="8" t="s">
        <v>21</v>
      </c>
      <c r="B16" s="9">
        <v>59</v>
      </c>
      <c r="C16" s="9">
        <v>7</v>
      </c>
      <c r="D16" s="9">
        <v>66</v>
      </c>
    </row>
    <row r="17" spans="1:7" ht="14">
      <c r="A17" s="8" t="s">
        <v>19</v>
      </c>
      <c r="B17" s="9">
        <v>23</v>
      </c>
      <c r="C17" s="9">
        <v>70</v>
      </c>
      <c r="D17" s="9">
        <v>93</v>
      </c>
    </row>
    <row r="18" spans="1:7" ht="14">
      <c r="A18" s="8" t="s">
        <v>22</v>
      </c>
      <c r="B18" s="9">
        <v>512</v>
      </c>
      <c r="C18" s="9">
        <v>182</v>
      </c>
      <c r="D18" s="9">
        <v>694</v>
      </c>
    </row>
    <row r="19" spans="1:7" ht="14">
      <c r="A19" s="8" t="s">
        <v>23</v>
      </c>
      <c r="B19" s="9">
        <v>57</v>
      </c>
      <c r="C19" s="9">
        <v>578</v>
      </c>
      <c r="D19" s="9">
        <v>635</v>
      </c>
    </row>
    <row r="20" spans="1:7" ht="14">
      <c r="A20" s="6" t="s">
        <v>52</v>
      </c>
      <c r="B20" s="9"/>
      <c r="C20" s="9"/>
      <c r="D20" s="9"/>
    </row>
    <row r="21" spans="1:7" ht="14">
      <c r="A21" s="8" t="s">
        <v>24</v>
      </c>
      <c r="B21" s="9">
        <v>560</v>
      </c>
      <c r="C21" s="9">
        <v>180</v>
      </c>
      <c r="D21" s="9">
        <v>740</v>
      </c>
    </row>
    <row r="22" spans="1:7" ht="14">
      <c r="A22" s="8" t="s">
        <v>25</v>
      </c>
      <c r="B22" s="9">
        <v>133</v>
      </c>
      <c r="C22" s="9">
        <v>5</v>
      </c>
      <c r="D22" s="9">
        <v>138</v>
      </c>
    </row>
    <row r="23" spans="1:7" ht="14">
      <c r="A23" s="8" t="s">
        <v>26</v>
      </c>
      <c r="B23" s="9">
        <v>36</v>
      </c>
      <c r="C23" s="9">
        <v>571</v>
      </c>
      <c r="D23" s="9">
        <v>607</v>
      </c>
    </row>
    <row r="24" spans="1:7" ht="14">
      <c r="A24" s="8" t="s">
        <v>27</v>
      </c>
      <c r="B24" s="9">
        <v>35</v>
      </c>
      <c r="C24" s="9">
        <v>144</v>
      </c>
      <c r="D24" s="9">
        <v>179</v>
      </c>
    </row>
    <row r="25" spans="1:7" ht="13">
      <c r="A25" s="12" t="s">
        <v>28</v>
      </c>
      <c r="B25" s="13">
        <f>SUM(B5:B24)</f>
        <v>11162</v>
      </c>
      <c r="C25" s="13">
        <f t="shared" ref="C25" si="0">SUM(C5:C24)</f>
        <v>63600</v>
      </c>
      <c r="D25" s="13">
        <f>SUM(D5:D24)</f>
        <v>74762</v>
      </c>
    </row>
    <row r="28" spans="1:7" ht="13">
      <c r="A28" s="4" t="s">
        <v>29</v>
      </c>
    </row>
    <row r="30" spans="1:7" ht="13">
      <c r="A30" s="6" t="s">
        <v>49</v>
      </c>
      <c r="B30" s="7" t="s">
        <v>12</v>
      </c>
      <c r="C30" s="7" t="s">
        <v>13</v>
      </c>
      <c r="D30" s="7" t="s">
        <v>14</v>
      </c>
    </row>
    <row r="31" spans="1:7" ht="14">
      <c r="A31" s="8" t="s">
        <v>17</v>
      </c>
      <c r="B31" s="9">
        <v>7355</v>
      </c>
      <c r="C31" s="9">
        <v>59307</v>
      </c>
      <c r="D31" s="9">
        <v>66662</v>
      </c>
      <c r="F31" s="10"/>
      <c r="G31" s="10"/>
    </row>
    <row r="32" spans="1:7" ht="14">
      <c r="A32" s="8" t="s">
        <v>30</v>
      </c>
      <c r="B32" s="9">
        <v>2051</v>
      </c>
      <c r="C32" s="9">
        <v>659</v>
      </c>
      <c r="D32" s="9">
        <v>2710</v>
      </c>
      <c r="F32" s="10"/>
      <c r="G32" s="10"/>
    </row>
    <row r="33" spans="1:7" ht="14">
      <c r="A33" s="8" t="s">
        <v>31</v>
      </c>
      <c r="B33" s="9">
        <v>22</v>
      </c>
      <c r="C33" s="9">
        <v>54</v>
      </c>
      <c r="D33" s="9">
        <v>76</v>
      </c>
    </row>
    <row r="34" spans="1:7" ht="14">
      <c r="A34" s="8" t="s">
        <v>32</v>
      </c>
      <c r="B34" s="9">
        <v>49</v>
      </c>
      <c r="C34" s="9">
        <v>5</v>
      </c>
      <c r="D34" s="9">
        <v>54</v>
      </c>
    </row>
    <row r="35" spans="1:7" ht="14">
      <c r="A35" s="6" t="s">
        <v>50</v>
      </c>
      <c r="B35" s="9"/>
      <c r="C35" s="9"/>
      <c r="D35" s="9"/>
    </row>
    <row r="36" spans="1:7" ht="14">
      <c r="A36" s="15" t="s">
        <v>33</v>
      </c>
      <c r="B36" s="9">
        <v>29</v>
      </c>
      <c r="C36" s="9">
        <v>138</v>
      </c>
      <c r="D36" s="9">
        <v>167</v>
      </c>
    </row>
    <row r="37" spans="1:7" ht="14">
      <c r="A37" s="15" t="s">
        <v>34</v>
      </c>
      <c r="B37" s="9">
        <v>124</v>
      </c>
      <c r="C37" s="9">
        <v>12</v>
      </c>
      <c r="D37" s="9">
        <v>136</v>
      </c>
    </row>
    <row r="38" spans="1:7" ht="14">
      <c r="A38" s="6" t="s">
        <v>51</v>
      </c>
      <c r="B38" s="9"/>
      <c r="C38" s="9"/>
      <c r="D38" s="9"/>
    </row>
    <row r="39" spans="1:7" ht="14">
      <c r="A39" s="8" t="s">
        <v>35</v>
      </c>
      <c r="B39" s="9">
        <v>66</v>
      </c>
      <c r="C39" s="9">
        <v>674</v>
      </c>
      <c r="D39" s="9">
        <v>740</v>
      </c>
      <c r="F39" s="10"/>
      <c r="G39" s="10"/>
    </row>
    <row r="40" spans="1:7" ht="14">
      <c r="A40" s="8" t="s">
        <v>36</v>
      </c>
      <c r="B40" s="9">
        <v>562</v>
      </c>
      <c r="C40" s="9">
        <v>193</v>
      </c>
      <c r="D40" s="9">
        <v>755</v>
      </c>
    </row>
    <row r="41" spans="1:7" ht="14">
      <c r="A41" s="8" t="s">
        <v>37</v>
      </c>
      <c r="B41" s="9">
        <v>24</v>
      </c>
      <c r="C41" s="9">
        <v>87</v>
      </c>
      <c r="D41" s="9">
        <v>111</v>
      </c>
    </row>
    <row r="42" spans="1:7" ht="14">
      <c r="A42" s="8" t="s">
        <v>38</v>
      </c>
      <c r="B42" s="9">
        <v>51</v>
      </c>
      <c r="C42" s="9">
        <v>3</v>
      </c>
      <c r="D42" s="9">
        <v>54</v>
      </c>
    </row>
    <row r="43" spans="1:7" ht="14">
      <c r="A43" s="8" t="s">
        <v>39</v>
      </c>
      <c r="B43" s="9">
        <v>24</v>
      </c>
      <c r="C43" s="9">
        <v>78</v>
      </c>
      <c r="D43" s="9">
        <v>102</v>
      </c>
    </row>
    <row r="44" spans="1:7" ht="14">
      <c r="A44" s="8" t="s">
        <v>40</v>
      </c>
      <c r="B44" s="9">
        <v>58</v>
      </c>
      <c r="C44" s="9">
        <v>6</v>
      </c>
      <c r="D44" s="9">
        <v>64</v>
      </c>
    </row>
    <row r="45" spans="1:7" ht="14">
      <c r="A45" s="6" t="s">
        <v>52</v>
      </c>
      <c r="B45" s="9"/>
      <c r="C45" s="9"/>
      <c r="D45" s="9"/>
    </row>
    <row r="46" spans="1:7" ht="14">
      <c r="A46" s="15" t="s">
        <v>41</v>
      </c>
      <c r="B46" s="9">
        <v>37</v>
      </c>
      <c r="C46" s="9">
        <v>568</v>
      </c>
      <c r="D46" s="9">
        <v>605</v>
      </c>
    </row>
    <row r="47" spans="1:7" ht="14">
      <c r="A47" s="15" t="s">
        <v>42</v>
      </c>
      <c r="B47" s="9">
        <v>557</v>
      </c>
      <c r="C47" s="9">
        <v>171</v>
      </c>
      <c r="D47" s="9">
        <v>728</v>
      </c>
    </row>
    <row r="48" spans="1:7" ht="14">
      <c r="A48" s="15" t="s">
        <v>43</v>
      </c>
      <c r="B48" s="9">
        <v>44</v>
      </c>
      <c r="C48" s="9">
        <v>162</v>
      </c>
      <c r="D48" s="9">
        <v>206</v>
      </c>
    </row>
    <row r="49" spans="1:4" ht="14">
      <c r="A49" s="15" t="s">
        <v>44</v>
      </c>
      <c r="B49" s="9">
        <v>151</v>
      </c>
      <c r="C49" s="9">
        <v>12</v>
      </c>
      <c r="D49" s="9">
        <v>163</v>
      </c>
    </row>
    <row r="50" spans="1:4" ht="13">
      <c r="A50" s="12" t="s">
        <v>28</v>
      </c>
      <c r="B50" s="13">
        <f>SUM(B31:B49)</f>
        <v>11204</v>
      </c>
      <c r="C50" s="13">
        <f>SUM(C31:C49)</f>
        <v>62129</v>
      </c>
      <c r="D50" s="13">
        <f>SUM(D31:D49)</f>
        <v>73333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F9EC9-EF73-440A-A3BB-40D5F88CC203}">
  <dimension ref="A4:D22"/>
  <sheetViews>
    <sheetView workbookViewId="0">
      <selection activeCell="E14" sqref="E14"/>
    </sheetView>
  </sheetViews>
  <sheetFormatPr defaultColWidth="8.83203125" defaultRowHeight="12.5"/>
  <cols>
    <col min="1" max="1" width="45" style="5" customWidth="1"/>
    <col min="2" max="16384" width="8.83203125" style="5"/>
  </cols>
  <sheetData>
    <row r="4" spans="1:4" ht="13">
      <c r="A4" s="4" t="s">
        <v>11</v>
      </c>
    </row>
    <row r="7" spans="1:4" ht="13">
      <c r="A7" s="14" t="s">
        <v>48</v>
      </c>
      <c r="B7" s="16" t="s">
        <v>12</v>
      </c>
      <c r="C7" s="16" t="s">
        <v>13</v>
      </c>
      <c r="D7" s="16" t="s">
        <v>14</v>
      </c>
    </row>
    <row r="8" spans="1:4">
      <c r="A8" s="8" t="s">
        <v>45</v>
      </c>
      <c r="B8" s="18">
        <v>93</v>
      </c>
      <c r="C8" s="18">
        <f>D8-B8</f>
        <v>57</v>
      </c>
      <c r="D8" s="18">
        <v>150</v>
      </c>
    </row>
    <row r="9" spans="1:4">
      <c r="A9" s="8" t="s">
        <v>46</v>
      </c>
      <c r="B9" s="18">
        <v>15</v>
      </c>
      <c r="C9" s="18">
        <v>7</v>
      </c>
      <c r="D9" s="18">
        <v>22</v>
      </c>
    </row>
    <row r="10" spans="1:4">
      <c r="A10" s="8" t="s">
        <v>47</v>
      </c>
      <c r="B10" s="18">
        <v>22</v>
      </c>
      <c r="C10" s="18">
        <f>D10-B10</f>
        <v>30</v>
      </c>
      <c r="D10" s="18">
        <v>52</v>
      </c>
    </row>
    <row r="11" spans="1:4" ht="13">
      <c r="A11" s="12" t="s">
        <v>28</v>
      </c>
      <c r="B11" s="19">
        <f>SUM(B8:B10)</f>
        <v>130</v>
      </c>
      <c r="C11" s="19">
        <f t="shared" ref="C11" si="0">SUM(C8:C10)</f>
        <v>94</v>
      </c>
      <c r="D11" s="19">
        <f>SUM(D8:D10)</f>
        <v>224</v>
      </c>
    </row>
    <row r="16" spans="1:4" ht="13">
      <c r="A16" s="4" t="s">
        <v>29</v>
      </c>
    </row>
    <row r="18" spans="1:4" ht="13">
      <c r="A18" s="14" t="s">
        <v>48</v>
      </c>
      <c r="B18" s="16" t="s">
        <v>12</v>
      </c>
      <c r="C18" s="16" t="s">
        <v>13</v>
      </c>
      <c r="D18" s="16" t="s">
        <v>14</v>
      </c>
    </row>
    <row r="19" spans="1:4">
      <c r="A19" s="8" t="s">
        <v>45</v>
      </c>
      <c r="B19" s="8">
        <v>88</v>
      </c>
      <c r="C19" s="8">
        <f>D19-B19</f>
        <v>56</v>
      </c>
      <c r="D19" s="8">
        <v>144</v>
      </c>
    </row>
    <row r="20" spans="1:4">
      <c r="A20" s="8" t="s">
        <v>46</v>
      </c>
      <c r="B20" s="8">
        <v>12</v>
      </c>
      <c r="C20" s="8">
        <v>7</v>
      </c>
      <c r="D20" s="8">
        <v>19</v>
      </c>
    </row>
    <row r="21" spans="1:4">
      <c r="A21" s="8" t="s">
        <v>47</v>
      </c>
      <c r="B21" s="8">
        <v>27</v>
      </c>
      <c r="C21" s="8">
        <v>29</v>
      </c>
      <c r="D21" s="8">
        <v>56</v>
      </c>
    </row>
    <row r="22" spans="1:4" ht="13">
      <c r="A22" s="12" t="s">
        <v>28</v>
      </c>
      <c r="B22" s="12">
        <f>SUM(B19:B21)</f>
        <v>127</v>
      </c>
      <c r="C22" s="12">
        <f t="shared" ref="C22:D22" si="1">SUM(C19:C21)</f>
        <v>92</v>
      </c>
      <c r="D22" s="12">
        <f t="shared" si="1"/>
        <v>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5"/>
  <sheetViews>
    <sheetView workbookViewId="0">
      <selection activeCell="F13" sqref="F13"/>
    </sheetView>
  </sheetViews>
  <sheetFormatPr defaultRowHeight="14"/>
  <cols>
    <col min="1" max="1" width="10" customWidth="1"/>
    <col min="2" max="2" width="15" customWidth="1"/>
    <col min="3" max="3" width="34" customWidth="1"/>
    <col min="4" max="5" width="18" customWidth="1"/>
    <col min="6" max="6" width="20" customWidth="1"/>
  </cols>
  <sheetData>
    <row r="1" spans="1:6" ht="16.649999999999999" customHeight="1">
      <c r="A1" s="17" t="s">
        <v>5</v>
      </c>
      <c r="B1" s="17"/>
      <c r="C1" s="17"/>
      <c r="D1" s="17"/>
      <c r="E1" s="17"/>
      <c r="F1" s="17"/>
    </row>
    <row r="3" spans="1:6" ht="9.9" customHeight="1">
      <c r="A3" s="1" t="s">
        <v>0</v>
      </c>
      <c r="B3" s="1" t="s">
        <v>1</v>
      </c>
      <c r="C3" s="1" t="s">
        <v>2</v>
      </c>
      <c r="D3" s="1" t="s">
        <v>6</v>
      </c>
      <c r="E3" s="1" t="s">
        <v>3</v>
      </c>
      <c r="F3" s="1" t="s">
        <v>4</v>
      </c>
    </row>
    <row r="4" spans="1:6" ht="9.9" customHeight="1">
      <c r="A4" s="2" t="s">
        <v>10</v>
      </c>
      <c r="B4" s="2" t="s">
        <v>7</v>
      </c>
      <c r="C4" s="2" t="s">
        <v>8</v>
      </c>
      <c r="D4" s="3">
        <v>33</v>
      </c>
      <c r="E4" s="3">
        <v>6</v>
      </c>
      <c r="F4" s="3">
        <v>4</v>
      </c>
    </row>
    <row r="5" spans="1:6" ht="9.9" customHeight="1">
      <c r="A5" s="2" t="s">
        <v>9</v>
      </c>
      <c r="B5" s="2" t="s">
        <v>7</v>
      </c>
      <c r="C5" s="2" t="s">
        <v>8</v>
      </c>
      <c r="D5" s="3">
        <v>53</v>
      </c>
      <c r="E5" s="3">
        <v>2</v>
      </c>
      <c r="F5" s="3">
        <v>9</v>
      </c>
    </row>
  </sheetData>
  <mergeCells count="1">
    <mergeCell ref="A1:F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Iscritti </vt:lpstr>
      <vt:lpstr>dipendenti </vt:lpstr>
      <vt:lpstr>Garanzia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Valeria</dc:creator>
  <cp:lastModifiedBy>Valeria Di Somma</cp:lastModifiedBy>
  <dcterms:created xsi:type="dcterms:W3CDTF">2026-07-27T11:10:15Z</dcterms:created>
  <dcterms:modified xsi:type="dcterms:W3CDTF">2026-09-24T10:23:12Z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bf4bb52-9e9d-4296-940a-59002820a53c_Enabled">
    <vt:lpwstr>true</vt:lpwstr>
  </property>
  <property fmtid="{D5CDD505-2E9C-101B-9397-08002B2CF9AE}" pid="3" name="MSIP_Label_5bf4bb52-9e9d-4296-940a-59002820a53c_SetDate">
    <vt:lpwstr>2026-07-28T16:12:09Z</vt:lpwstr>
  </property>
  <property fmtid="{D5CDD505-2E9C-101B-9397-08002B2CF9AE}" pid="4" name="MSIP_Label_5bf4bb52-9e9d-4296-940a-59002820a53c_Method">
    <vt:lpwstr>Standard</vt:lpwstr>
  </property>
  <property fmtid="{D5CDD505-2E9C-101B-9397-08002B2CF9AE}" pid="5" name="MSIP_Label_5bf4bb52-9e9d-4296-940a-59002820a53c_Name">
    <vt:lpwstr>5bf4bb52-9e9d-4296-940a-59002820a53c</vt:lpwstr>
  </property>
  <property fmtid="{D5CDD505-2E9C-101B-9397-08002B2CF9AE}" pid="6" name="MSIP_Label_5bf4bb52-9e9d-4296-940a-59002820a53c_SiteId">
    <vt:lpwstr>cbeb3ecc-6f45-4183-b5a8-088140deae5d</vt:lpwstr>
  </property>
  <property fmtid="{D5CDD505-2E9C-101B-9397-08002B2CF9AE}" pid="7" name="MSIP_Label_5bf4bb52-9e9d-4296-940a-59002820a53c_ActionId">
    <vt:lpwstr>923a754c-4bf6-4d8f-a4f2-8659eadc0531</vt:lpwstr>
  </property>
  <property fmtid="{D5CDD505-2E9C-101B-9397-08002B2CF9AE}" pid="8" name="MSIP_Label_5bf4bb52-9e9d-4296-940a-59002820a53c_ContentBits">
    <vt:lpwstr>0</vt:lpwstr>
  </property>
  <property fmtid="{D5CDD505-2E9C-101B-9397-08002B2CF9AE}" pid="9" name="MSIP_Label_5bf4bb52-9e9d-4296-940a-59002820a53c_Tag">
    <vt:lpwstr>10, 3, 0, 1</vt:lpwstr>
  </property>
</Properties>
</file>